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crosof-0997d8\обмен\1.НА САЙТ\1.ДО МАРТА 2024\РУ и ТП\Информация о балансе электрической энергии и мощности\"/>
    </mc:Choice>
  </mc:AlternateContent>
  <bookViews>
    <workbookView xWindow="0" yWindow="0" windowWidth="29010" windowHeight="126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3" i="1" l="1"/>
  <c r="D21" i="1" l="1"/>
  <c r="D17" i="1" l="1"/>
  <c r="D16" i="1"/>
  <c r="G23" i="1" l="1"/>
  <c r="E23" i="1"/>
  <c r="D18" i="1"/>
  <c r="D12" i="1"/>
  <c r="D10" i="1"/>
  <c r="D8" i="1"/>
  <c r="D23" i="1" s="1"/>
</calcChain>
</file>

<file path=xl/sharedStrings.xml><?xml version="1.0" encoding="utf-8"?>
<sst xmlns="http://schemas.openxmlformats.org/spreadsheetml/2006/main" count="31" uniqueCount="30">
  <si>
    <t>№</t>
  </si>
  <si>
    <t>п/п</t>
  </si>
  <si>
    <t>Наименование</t>
  </si>
  <si>
    <t xml:space="preserve">Всего , в </t>
  </si>
  <si>
    <t>том числе</t>
  </si>
  <si>
    <t>ВН</t>
  </si>
  <si>
    <t>СН2</t>
  </si>
  <si>
    <t>НН</t>
  </si>
  <si>
    <t>Отпуск в сеть,тыс.кВт.ч</t>
  </si>
  <si>
    <t>в том числе:</t>
  </si>
  <si>
    <t>с розничного рынка,тыс.кВт.ч</t>
  </si>
  <si>
    <t>Полезный отпуск из сетей</t>
  </si>
  <si>
    <t>ООО "Электротеплосеть"</t>
  </si>
  <si>
    <t>тыс.кВт.ч</t>
  </si>
  <si>
    <t>в том числе</t>
  </si>
  <si>
    <t>2.1</t>
  </si>
  <si>
    <t>юридическим лицам,тыс.кВт.ч</t>
  </si>
  <si>
    <t>2.2</t>
  </si>
  <si>
    <t>населению,тыс.кВт.ч</t>
  </si>
  <si>
    <t>2.3</t>
  </si>
  <si>
    <t xml:space="preserve">прочим территориальным </t>
  </si>
  <si>
    <t>сетевым организациям,тыс.кВт.ч</t>
  </si>
  <si>
    <t>Технологический расход электро-</t>
  </si>
  <si>
    <t>энергии на передачу электриче-</t>
  </si>
  <si>
    <t>ской энергии,тыс.кВт.ч(стр.1-стр.2)</t>
  </si>
  <si>
    <t>% от общего поступления электро-</t>
  </si>
  <si>
    <t xml:space="preserve">энергии в сети </t>
  </si>
  <si>
    <t>по ООО "Электротеплосеть".</t>
  </si>
  <si>
    <t>СН1</t>
  </si>
  <si>
    <r>
      <t xml:space="preserve">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Информация о балансе электрической энергии и мощности за 2023 год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</si>
</sst>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/>
    <xf numFmtId="0" fontId="1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/>
    <xf numFmtId="49" fontId="1" fillId="0" borderId="2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vertical="center"/>
    </xf>
    <xf numFmtId="49" fontId="1" fillId="0" borderId="24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30" xfId="0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workbookViewId="0">
      <selection activeCell="I8" sqref="I8"/>
    </sheetView>
  </sheetViews>
  <sheetFormatPr defaultRowHeight="15" x14ac:dyDescent="0.25"/>
  <cols>
    <col min="1" max="1" width="3.7109375" customWidth="1"/>
    <col min="2" max="2" width="7.140625" customWidth="1"/>
    <col min="3" max="3" width="33.42578125" customWidth="1"/>
    <col min="4" max="4" width="13.7109375" customWidth="1"/>
    <col min="5" max="6" width="11.85546875" customWidth="1"/>
    <col min="7" max="7" width="12" customWidth="1"/>
    <col min="8" max="8" width="10.28515625" customWidth="1"/>
  </cols>
  <sheetData>
    <row r="2" spans="2:8" x14ac:dyDescent="0.25">
      <c r="B2" t="s">
        <v>29</v>
      </c>
      <c r="C2" s="4"/>
      <c r="D2" s="4"/>
      <c r="E2" s="4"/>
      <c r="F2" s="4"/>
      <c r="G2" s="4"/>
      <c r="H2" s="5"/>
    </row>
    <row r="3" spans="2:8" x14ac:dyDescent="0.25">
      <c r="C3" s="51" t="s">
        <v>27</v>
      </c>
      <c r="D3" s="51"/>
      <c r="E3" s="51"/>
      <c r="F3" s="51"/>
      <c r="G3" s="51"/>
      <c r="H3" s="51"/>
    </row>
    <row r="4" spans="2:8" ht="15.75" thickBot="1" x14ac:dyDescent="0.3"/>
    <row r="5" spans="2:8" x14ac:dyDescent="0.25">
      <c r="B5" s="7" t="s">
        <v>0</v>
      </c>
      <c r="C5" s="8" t="s">
        <v>2</v>
      </c>
      <c r="D5" s="35" t="s">
        <v>3</v>
      </c>
      <c r="E5" s="42" t="s">
        <v>5</v>
      </c>
      <c r="F5" s="8" t="s">
        <v>28</v>
      </c>
      <c r="G5" s="7" t="s">
        <v>6</v>
      </c>
      <c r="H5" s="9" t="s">
        <v>7</v>
      </c>
    </row>
    <row r="6" spans="2:8" ht="15.75" thickBot="1" x14ac:dyDescent="0.3">
      <c r="B6" s="10" t="s">
        <v>1</v>
      </c>
      <c r="C6" s="11"/>
      <c r="D6" s="36" t="s">
        <v>4</v>
      </c>
      <c r="E6" s="41"/>
      <c r="F6" s="11"/>
      <c r="G6" s="10"/>
      <c r="H6" s="12"/>
    </row>
    <row r="7" spans="2:8" x14ac:dyDescent="0.25">
      <c r="B7" s="13"/>
      <c r="C7" s="1"/>
      <c r="D7" s="37"/>
      <c r="E7" s="2"/>
      <c r="F7" s="1"/>
      <c r="G7" s="2"/>
      <c r="H7" s="3"/>
    </row>
    <row r="8" spans="2:8" x14ac:dyDescent="0.25">
      <c r="B8" s="14">
        <v>1</v>
      </c>
      <c r="C8" s="15" t="s">
        <v>8</v>
      </c>
      <c r="D8" s="38">
        <f>E8+F8+G8</f>
        <v>72417.023000000001</v>
      </c>
      <c r="E8" s="16">
        <v>67779.197</v>
      </c>
      <c r="F8" s="17">
        <v>1056.432</v>
      </c>
      <c r="G8" s="16">
        <v>3581.3939999999998</v>
      </c>
      <c r="H8" s="18">
        <v>0</v>
      </c>
    </row>
    <row r="9" spans="2:8" x14ac:dyDescent="0.25">
      <c r="B9" s="19"/>
      <c r="C9" s="20" t="s">
        <v>9</v>
      </c>
      <c r="D9" s="39"/>
      <c r="E9" s="21"/>
      <c r="F9" s="22"/>
      <c r="G9" s="21"/>
      <c r="H9" s="23">
        <v>0</v>
      </c>
    </row>
    <row r="10" spans="2:8" x14ac:dyDescent="0.25">
      <c r="B10" s="14"/>
      <c r="C10" s="15" t="s">
        <v>10</v>
      </c>
      <c r="D10" s="38">
        <f>G10+F10+E10</f>
        <v>72417.023000000001</v>
      </c>
      <c r="E10" s="16">
        <v>67779.197</v>
      </c>
      <c r="F10" s="17">
        <v>1056.432</v>
      </c>
      <c r="G10" s="16">
        <v>3581.3939999999998</v>
      </c>
      <c r="H10" s="18"/>
    </row>
    <row r="11" spans="2:8" x14ac:dyDescent="0.25">
      <c r="B11" s="24"/>
      <c r="C11" s="25"/>
      <c r="D11" s="40"/>
      <c r="E11" s="32"/>
      <c r="F11" s="26"/>
      <c r="G11" s="32"/>
      <c r="H11" s="27"/>
    </row>
    <row r="12" spans="2:8" x14ac:dyDescent="0.25">
      <c r="B12" s="28">
        <v>2</v>
      </c>
      <c r="C12" s="29" t="s">
        <v>11</v>
      </c>
      <c r="D12" s="52">
        <f>H12+G12+E12</f>
        <v>63377.208999999995</v>
      </c>
      <c r="E12" s="55">
        <v>7364.3990000000003</v>
      </c>
      <c r="F12" s="55">
        <v>0</v>
      </c>
      <c r="G12" s="55">
        <v>21755.678</v>
      </c>
      <c r="H12" s="58">
        <v>34257.131999999998</v>
      </c>
    </row>
    <row r="13" spans="2:8" x14ac:dyDescent="0.25">
      <c r="B13" s="14"/>
      <c r="C13" s="15" t="s">
        <v>12</v>
      </c>
      <c r="D13" s="53"/>
      <c r="E13" s="56"/>
      <c r="F13" s="61"/>
      <c r="G13" s="56"/>
      <c r="H13" s="59"/>
    </row>
    <row r="14" spans="2:8" x14ac:dyDescent="0.25">
      <c r="B14" s="24"/>
      <c r="C14" s="25" t="s">
        <v>13</v>
      </c>
      <c r="D14" s="54"/>
      <c r="E14" s="57"/>
      <c r="F14" s="62"/>
      <c r="G14" s="57"/>
      <c r="H14" s="60"/>
    </row>
    <row r="15" spans="2:8" x14ac:dyDescent="0.25">
      <c r="B15" s="19"/>
      <c r="C15" s="20" t="s">
        <v>14</v>
      </c>
      <c r="D15" s="43"/>
      <c r="E15" s="44"/>
      <c r="F15" s="45"/>
      <c r="G15" s="44"/>
      <c r="H15" s="46"/>
    </row>
    <row r="16" spans="2:8" ht="25.5" customHeight="1" x14ac:dyDescent="0.25">
      <c r="B16" s="34" t="s">
        <v>15</v>
      </c>
      <c r="C16" s="33" t="s">
        <v>16</v>
      </c>
      <c r="D16" s="47">
        <f>E16+G16+H16</f>
        <v>37910.466</v>
      </c>
      <c r="E16" s="48">
        <v>6631.8689999999997</v>
      </c>
      <c r="F16" s="48"/>
      <c r="G16" s="49">
        <v>19950.008999999998</v>
      </c>
      <c r="H16" s="50">
        <v>11328.588</v>
      </c>
    </row>
    <row r="17" spans="2:8" ht="27" customHeight="1" x14ac:dyDescent="0.25">
      <c r="B17" s="34" t="s">
        <v>17</v>
      </c>
      <c r="C17" s="33" t="s">
        <v>18</v>
      </c>
      <c r="D17" s="47">
        <f>E17+G17+H17</f>
        <v>25183.391</v>
      </c>
      <c r="E17" s="48">
        <v>732.53</v>
      </c>
      <c r="F17" s="49"/>
      <c r="G17" s="48">
        <v>1582.664</v>
      </c>
      <c r="H17" s="50">
        <v>22868.197</v>
      </c>
    </row>
    <row r="18" spans="2:8" x14ac:dyDescent="0.25">
      <c r="B18" s="30" t="s">
        <v>19</v>
      </c>
      <c r="C18" s="29" t="s">
        <v>20</v>
      </c>
      <c r="D18" s="52">
        <f>H18+G18</f>
        <v>283.35199999999998</v>
      </c>
      <c r="E18" s="72"/>
      <c r="F18" s="72"/>
      <c r="G18" s="55">
        <v>223.005</v>
      </c>
      <c r="H18" s="58">
        <v>60.347000000000001</v>
      </c>
    </row>
    <row r="19" spans="2:8" x14ac:dyDescent="0.25">
      <c r="B19" s="24"/>
      <c r="C19" s="25" t="s">
        <v>21</v>
      </c>
      <c r="D19" s="54"/>
      <c r="E19" s="76"/>
      <c r="F19" s="73"/>
      <c r="G19" s="57"/>
      <c r="H19" s="60"/>
    </row>
    <row r="20" spans="2:8" x14ac:dyDescent="0.25">
      <c r="B20" s="14">
        <v>3</v>
      </c>
      <c r="C20" s="15" t="s">
        <v>22</v>
      </c>
      <c r="D20" s="38"/>
      <c r="E20" s="16"/>
      <c r="F20" s="17"/>
      <c r="G20" s="16"/>
      <c r="H20" s="18"/>
    </row>
    <row r="21" spans="2:8" x14ac:dyDescent="0.25">
      <c r="B21" s="14"/>
      <c r="C21" s="15" t="s">
        <v>23</v>
      </c>
      <c r="D21" s="38">
        <f>SUM(E21:H21)</f>
        <v>9039.8140000000003</v>
      </c>
      <c r="E21" s="16">
        <v>539.04100000000005</v>
      </c>
      <c r="F21" s="17">
        <v>54</v>
      </c>
      <c r="G21" s="16">
        <v>3222.9780000000001</v>
      </c>
      <c r="H21" s="18">
        <v>5223.7950000000001</v>
      </c>
    </row>
    <row r="22" spans="2:8" x14ac:dyDescent="0.25">
      <c r="B22" s="14"/>
      <c r="C22" s="15" t="s">
        <v>24</v>
      </c>
      <c r="D22" s="38"/>
      <c r="E22" s="16"/>
      <c r="F22" s="17"/>
      <c r="G22" s="16"/>
      <c r="H22" s="18"/>
    </row>
    <row r="23" spans="2:8" x14ac:dyDescent="0.25">
      <c r="B23" s="28">
        <v>4</v>
      </c>
      <c r="C23" s="29" t="s">
        <v>25</v>
      </c>
      <c r="D23" s="63">
        <f>D21/D8*100</f>
        <v>12.482995883440278</v>
      </c>
      <c r="E23" s="66">
        <f>E21/E8*100</f>
        <v>0.79528974059695634</v>
      </c>
      <c r="F23" s="66">
        <f>F21/F8*100</f>
        <v>5.1115452769321639</v>
      </c>
      <c r="G23" s="66">
        <f>G21/G8*100</f>
        <v>89.992276750338007</v>
      </c>
      <c r="H23" s="69">
        <v>0</v>
      </c>
    </row>
    <row r="24" spans="2:8" x14ac:dyDescent="0.25">
      <c r="B24" s="14"/>
      <c r="C24" s="15" t="s">
        <v>26</v>
      </c>
      <c r="D24" s="64"/>
      <c r="E24" s="67"/>
      <c r="F24" s="74"/>
      <c r="G24" s="67"/>
      <c r="H24" s="70"/>
    </row>
    <row r="25" spans="2:8" ht="15.75" thickBot="1" x14ac:dyDescent="0.3">
      <c r="B25" s="31"/>
      <c r="C25" s="6" t="s">
        <v>12</v>
      </c>
      <c r="D25" s="65"/>
      <c r="E25" s="68"/>
      <c r="F25" s="75"/>
      <c r="G25" s="68"/>
      <c r="H25" s="71"/>
    </row>
  </sheetData>
  <mergeCells count="16">
    <mergeCell ref="D23:D25"/>
    <mergeCell ref="E23:E25"/>
    <mergeCell ref="G23:G25"/>
    <mergeCell ref="H23:H25"/>
    <mergeCell ref="D18:D19"/>
    <mergeCell ref="F18:F19"/>
    <mergeCell ref="F23:F25"/>
    <mergeCell ref="E18:E19"/>
    <mergeCell ref="G18:G19"/>
    <mergeCell ref="H18:H19"/>
    <mergeCell ref="C3:H3"/>
    <mergeCell ref="D12:D14"/>
    <mergeCell ref="E12:E14"/>
    <mergeCell ref="G12:G14"/>
    <mergeCell ref="H12:H14"/>
    <mergeCell ref="F12:F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Контролер</cp:lastModifiedBy>
  <dcterms:created xsi:type="dcterms:W3CDTF">2019-03-06T10:20:56Z</dcterms:created>
  <dcterms:modified xsi:type="dcterms:W3CDTF">2024-03-27T11:04:10Z</dcterms:modified>
</cp:coreProperties>
</file>